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вода" sheetId="1" r:id="rId1"/>
    <sheet name="стоки" sheetId="2" r:id="rId2"/>
  </sheets>
  <externalReferences>
    <externalReference r:id="rId5"/>
    <externalReference r:id="rId6"/>
  </externalReferences>
  <definedNames>
    <definedName name="org">'[1]Титульный'!$F$21</definedName>
    <definedName name="TSphere_full">'[1]TEHSHEET'!$L$5</definedName>
    <definedName name="unit">'[2]Титульный'!$F$11</definedName>
  </definedNames>
  <calcPr fullCalcOnLoad="1"/>
</workbook>
</file>

<file path=xl/sharedStrings.xml><?xml version="1.0" encoding="utf-8"?>
<sst xmlns="http://schemas.openxmlformats.org/spreadsheetml/2006/main" count="42" uniqueCount="20">
  <si>
    <t>Приложение 2
к приказу ФСТ России
от 15 мая 2013 г. №129.
Форма 2.10</t>
  </si>
  <si>
    <t>Информация о наличии (отсутствии) технической возможности доступа*</t>
  </si>
  <si>
    <t>№ п/п</t>
  </si>
  <si>
    <t>Наименование показателя</t>
  </si>
  <si>
    <t>Значение</t>
  </si>
  <si>
    <t>А</t>
  </si>
  <si>
    <t>1</t>
  </si>
  <si>
    <t>2</t>
  </si>
  <si>
    <t>3</t>
  </si>
  <si>
    <t>4</t>
  </si>
  <si>
    <t>Причины отказа в подключении</t>
  </si>
  <si>
    <t>4.0</t>
  </si>
  <si>
    <t>Добавить причину</t>
  </si>
  <si>
    <t>5</t>
  </si>
  <si>
    <t>6</t>
  </si>
  <si>
    <t>Справочно: количество выданных техусловий на подключение, шт.</t>
  </si>
  <si>
    <t>*</t>
  </si>
  <si>
    <t>Информация раскрывается ежеквартально, в течение 30 календарных дней по истечении квартала, за который раскрывается информация.</t>
  </si>
  <si>
    <t>Приложение 2
к приказу ФСТ России
от 15 мая 2013 г. №129.
Форма 3.8</t>
  </si>
  <si>
    <t>Начальник  отдела                                                           Н.С. Купранова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</si>
</sst>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Tahoma"/>
      <family val="2"/>
    </font>
    <font>
      <sz val="8"/>
      <name val="Tahoma"/>
      <family val="2"/>
    </font>
    <font>
      <b/>
      <sz val="14"/>
      <name val="Franklin Gothic Medium"/>
      <family val="2"/>
    </font>
    <font>
      <b/>
      <sz val="10"/>
      <name val="Tahoma"/>
      <family val="2"/>
    </font>
    <font>
      <sz val="10"/>
      <name val="Tahoma"/>
      <family val="2"/>
    </font>
    <font>
      <sz val="9"/>
      <color indexed="8"/>
      <name val="Tahoma"/>
      <family val="2"/>
    </font>
    <font>
      <b/>
      <sz val="9"/>
      <name val="Tahoma"/>
      <family val="2"/>
    </font>
    <font>
      <sz val="9"/>
      <color indexed="55"/>
      <name val="Tahoma"/>
      <family val="2"/>
    </font>
    <font>
      <b/>
      <sz val="9"/>
      <color indexed="62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lightDown">
        <fgColor indexed="9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/>
      <right/>
      <top style="double">
        <color indexed="55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/>
    </border>
    <border>
      <left/>
      <right/>
      <top style="thin">
        <color indexed="22"/>
      </top>
      <bottom/>
    </border>
    <border>
      <left/>
      <right/>
      <top/>
      <bottom style="thin">
        <color indexed="55"/>
      </bottom>
    </border>
    <border>
      <left/>
      <right/>
      <top style="thin">
        <color indexed="55"/>
      </top>
      <bottom/>
    </border>
    <border>
      <left/>
      <right/>
      <top style="thin">
        <color indexed="55"/>
      </top>
      <bottom style="thin">
        <color indexed="55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Border="0">
      <alignment horizontal="center" vertical="center" wrapText="1"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9" fillId="0" borderId="6" applyBorder="0">
      <alignment horizontal="center" vertical="center" wrapText="1"/>
      <protection/>
    </xf>
    <xf numFmtId="0" fontId="35" fillId="0" borderId="7" applyNumberFormat="0" applyFill="0" applyAlignment="0" applyProtection="0"/>
    <xf numFmtId="0" fontId="36" fillId="28" borderId="8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" fillId="0" borderId="0" xfId="54" applyFont="1" applyFill="1" applyAlignment="1" applyProtection="1">
      <alignment vertical="center" wrapText="1"/>
      <protection/>
    </xf>
    <xf numFmtId="0" fontId="3" fillId="33" borderId="0" xfId="54" applyFont="1" applyFill="1" applyBorder="1" applyAlignment="1" applyProtection="1">
      <alignment vertical="center" wrapText="1"/>
      <protection/>
    </xf>
    <xf numFmtId="0" fontId="3" fillId="33" borderId="11" xfId="54" applyFont="1" applyFill="1" applyBorder="1" applyAlignment="1" applyProtection="1">
      <alignment horizontal="center" vertical="center" wrapText="1"/>
      <protection/>
    </xf>
    <xf numFmtId="0" fontId="0" fillId="0" borderId="12" xfId="49" applyFont="1" applyFill="1" applyBorder="1" applyAlignment="1" applyProtection="1">
      <alignment horizontal="center" vertical="center" wrapText="1"/>
      <protection/>
    </xf>
    <xf numFmtId="0" fontId="0" fillId="0" borderId="11" xfId="49" applyFont="1" applyFill="1" applyBorder="1" applyAlignment="1" applyProtection="1">
      <alignment horizontal="center" vertical="center" wrapText="1"/>
      <protection/>
    </xf>
    <xf numFmtId="49" fontId="10" fillId="33" borderId="13" xfId="49" applyNumberFormat="1" applyFont="1" applyFill="1" applyBorder="1" applyAlignment="1" applyProtection="1">
      <alignment horizontal="center" vertical="center" wrapText="1"/>
      <protection/>
    </xf>
    <xf numFmtId="49" fontId="3" fillId="33" borderId="14" xfId="49" applyNumberFormat="1" applyFont="1" applyFill="1" applyBorder="1" applyAlignment="1" applyProtection="1">
      <alignment horizontal="center" vertical="center" wrapText="1"/>
      <protection/>
    </xf>
    <xf numFmtId="0" fontId="0" fillId="0" borderId="14" xfId="49" applyFont="1" applyFill="1" applyBorder="1" applyAlignment="1" applyProtection="1">
      <alignment horizontal="left" vertical="center" wrapText="1"/>
      <protection/>
    </xf>
    <xf numFmtId="49" fontId="0" fillId="33" borderId="14" xfId="49" applyNumberFormat="1" applyFont="1" applyFill="1" applyBorder="1" applyAlignment="1" applyProtection="1">
      <alignment horizontal="center" vertical="center" wrapText="1"/>
      <protection/>
    </xf>
    <xf numFmtId="3" fontId="3" fillId="0" borderId="14" xfId="54" applyNumberFormat="1" applyFont="1" applyFill="1" applyBorder="1" applyAlignment="1" applyProtection="1">
      <alignment vertical="center" wrapText="1"/>
      <protection/>
    </xf>
    <xf numFmtId="49" fontId="9" fillId="34" borderId="15" xfId="0" applyNumberFormat="1" applyFont="1" applyFill="1" applyBorder="1" applyAlignment="1" applyProtection="1">
      <alignment horizontal="center" vertical="center"/>
      <protection/>
    </xf>
    <xf numFmtId="49" fontId="11" fillId="34" borderId="16" xfId="0" applyNumberFormat="1" applyFont="1" applyFill="1" applyBorder="1" applyAlignment="1" applyProtection="1">
      <alignment horizontal="left" vertical="center" indent="1"/>
      <protection/>
    </xf>
    <xf numFmtId="0" fontId="3" fillId="0" borderId="14" xfId="49" applyFont="1" applyFill="1" applyBorder="1" applyAlignment="1" applyProtection="1">
      <alignment horizontal="left" vertical="center" wrapText="1"/>
      <protection/>
    </xf>
    <xf numFmtId="0" fontId="3" fillId="0" borderId="0" xfId="54" applyFont="1" applyFill="1" applyAlignment="1" applyProtection="1">
      <alignment horizontal="left" vertical="center" wrapText="1"/>
      <protection/>
    </xf>
    <xf numFmtId="0" fontId="0" fillId="0" borderId="0" xfId="54" applyFont="1" applyFill="1" applyAlignment="1" applyProtection="1">
      <alignment horizontal="right" vertical="top" wrapText="1"/>
      <protection/>
    </xf>
    <xf numFmtId="3" fontId="3" fillId="35" borderId="14" xfId="54" applyNumberFormat="1" applyFont="1" applyFill="1" applyBorder="1" applyAlignment="1" applyProtection="1">
      <alignment horizontal="center" vertical="center" wrapText="1"/>
      <protection locked="0"/>
    </xf>
    <xf numFmtId="4" fontId="3" fillId="35" borderId="14" xfId="54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54" applyFont="1" applyFill="1" applyAlignment="1" applyProtection="1">
      <alignment horizontal="center" vertical="center" wrapText="1"/>
      <protection/>
    </xf>
    <xf numFmtId="0" fontId="0" fillId="0" borderId="0" xfId="54" applyFont="1" applyFill="1" applyAlignment="1" applyProtection="1">
      <alignment horizontal="justify" vertical="center" wrapText="1"/>
      <protection/>
    </xf>
    <xf numFmtId="0" fontId="4" fillId="33" borderId="17" xfId="54" applyFont="1" applyFill="1" applyBorder="1" applyAlignment="1" applyProtection="1">
      <alignment horizontal="right" vertical="center" wrapText="1"/>
      <protection/>
    </xf>
    <xf numFmtId="0" fontId="6" fillId="0" borderId="18" xfId="44" applyFont="1" applyFill="1" applyBorder="1" applyAlignment="1" applyProtection="1">
      <alignment horizontal="center" vertical="center" wrapText="1"/>
      <protection/>
    </xf>
    <xf numFmtId="0" fontId="7" fillId="0" borderId="17" xfId="44" applyFont="1" applyFill="1" applyBorder="1" applyAlignment="1" applyProtection="1">
      <alignment horizontal="center" vertical="center" wrapText="1"/>
      <protection/>
    </xf>
    <xf numFmtId="49" fontId="8" fillId="0" borderId="19" xfId="0" applyNumberFormat="1" applyFont="1" applyBorder="1" applyAlignment="1">
      <alignment horizontal="right" vertical="center" wrapText="1"/>
    </xf>
    <xf numFmtId="0" fontId="0" fillId="0" borderId="20" xfId="49" applyFont="1" applyFill="1" applyBorder="1" applyAlignment="1" applyProtection="1">
      <alignment horizontal="left" vertical="center" wrapText="1" indent="1"/>
      <protection/>
    </xf>
    <xf numFmtId="0" fontId="0" fillId="0" borderId="21" xfId="49" applyFont="1" applyFill="1" applyBorder="1" applyAlignment="1" applyProtection="1">
      <alignment horizontal="left" vertical="center" wrapText="1" indent="1"/>
      <protection/>
    </xf>
    <xf numFmtId="0" fontId="3" fillId="0" borderId="0" xfId="54" applyFont="1" applyFill="1" applyAlignment="1" applyProtection="1">
      <alignment horizontal="justify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Обычный_Мониторинг инвестици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con5\Downloads\JKH.OPEN.INFO.QUARTER.HVS%203%20&#1082;&#1074;.%20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con5\Downloads\JKH.OPEN.INFO.QUARTER.VO%203%20&#1082;&#1074;.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правочная информация"/>
      <sheetName val="Лог обновления"/>
      <sheetName val="Титульный"/>
      <sheetName val="Список МО"/>
      <sheetName val="ХВС доступ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3">
        <row r="21">
          <cell r="F21" t="str">
            <v>ОАО "Водоканал-Мытищи"</v>
          </cell>
        </row>
      </sheetData>
      <sheetData sheetId="10">
        <row r="5">
          <cell r="L5" t="str">
            <v>холодного водоснабжения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правочная информация"/>
      <sheetName val="Лог обновления"/>
      <sheetName val="Титульный"/>
      <sheetName val="Список МО"/>
      <sheetName val="ВО доступ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3">
        <row r="11">
          <cell r="F11" t="str">
            <v>тыс.куб.м/сутки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">
      <selection activeCell="B13" sqref="B13"/>
    </sheetView>
  </sheetViews>
  <sheetFormatPr defaultColWidth="9.140625" defaultRowHeight="15"/>
  <cols>
    <col min="1" max="1" width="6.140625" style="1" customWidth="1"/>
    <col min="2" max="2" width="48.7109375" style="1" customWidth="1"/>
    <col min="3" max="3" width="22.7109375" style="1" customWidth="1"/>
  </cols>
  <sheetData>
    <row r="1" spans="1:3" ht="53.25" customHeight="1">
      <c r="A1" s="2"/>
      <c r="B1" s="20" t="s">
        <v>0</v>
      </c>
      <c r="C1" s="20"/>
    </row>
    <row r="2" spans="1:3" ht="33" customHeight="1">
      <c r="A2" s="21" t="s">
        <v>1</v>
      </c>
      <c r="B2" s="21"/>
      <c r="C2" s="21"/>
    </row>
    <row r="3" spans="1:3" ht="15">
      <c r="A3" s="22" t="str">
        <f>IF(org=0,"Не определено",org)</f>
        <v>ОАО "Водоканал-Мытищи"</v>
      </c>
      <c r="B3" s="22"/>
      <c r="C3" s="22"/>
    </row>
    <row r="4" spans="1:3" ht="15">
      <c r="A4" s="2"/>
      <c r="B4" s="23"/>
      <c r="C4" s="23"/>
    </row>
    <row r="5" spans="1:3" ht="23.25" thickBot="1">
      <c r="A5" s="3" t="s">
        <v>2</v>
      </c>
      <c r="B5" s="4" t="s">
        <v>3</v>
      </c>
      <c r="C5" s="5" t="s">
        <v>4</v>
      </c>
    </row>
    <row r="6" spans="1:3" ht="15.75" thickTop="1">
      <c r="A6" s="6" t="s">
        <v>5</v>
      </c>
      <c r="B6" s="6" t="s">
        <v>6</v>
      </c>
      <c r="C6" s="6" t="s">
        <v>7</v>
      </c>
    </row>
    <row r="7" spans="1:3" ht="45.75" customHeight="1">
      <c r="A7" s="7" t="s">
        <v>6</v>
      </c>
      <c r="B7" s="8" t="str">
        <f>"Количество поданных заявок о подключении к централизованной системе "&amp;TSphere_full&amp;" в течение 1 квартала 2019 г., шт."</f>
        <v>Количество поданных заявок о подключении к централизованной системе холодного водоснабжения в течение 1 квартала 2019 г., шт.</v>
      </c>
      <c r="C7" s="16">
        <v>12</v>
      </c>
    </row>
    <row r="8" spans="1:3" ht="45.75" customHeight="1">
      <c r="A8" s="7" t="s">
        <v>7</v>
      </c>
      <c r="B8" s="8" t="str">
        <f>"Количество исполненных заявок о подключении к централизованной системе "&amp;TSphere_full&amp;" в течение квартала, шт."</f>
        <v>Количество исполненных заявок о подключении к централизованной системе холодного водоснабжения в течение квартала, шт.</v>
      </c>
      <c r="C8" s="16">
        <v>0</v>
      </c>
    </row>
    <row r="9" spans="1:3" ht="59.25" customHeight="1">
      <c r="A9" s="7" t="s">
        <v>8</v>
      </c>
      <c r="B9" s="8" t="str">
        <f>"Количество заявок о подключении к централизованной системе  "&amp;TSphere_full&amp;", по которым принято решение об отказе в подключении в течение квартала, шт."</f>
        <v>Количество заявок о подключении к централизованной системе  холодного водоснабжения, по которым принято решение об отказе в подключении в течение квартала, шт.</v>
      </c>
      <c r="C9" s="16">
        <v>0</v>
      </c>
    </row>
    <row r="10" spans="1:3" ht="15">
      <c r="A10" s="9" t="s">
        <v>9</v>
      </c>
      <c r="B10" s="8" t="s">
        <v>10</v>
      </c>
      <c r="C10" s="10"/>
    </row>
    <row r="11" spans="1:3" ht="15">
      <c r="A11" s="9" t="s">
        <v>11</v>
      </c>
      <c r="B11" s="24"/>
      <c r="C11" s="25"/>
    </row>
    <row r="12" spans="1:3" ht="15">
      <c r="A12" s="11"/>
      <c r="B12" s="12" t="s">
        <v>12</v>
      </c>
      <c r="C12" s="12"/>
    </row>
    <row r="13" spans="1:3" ht="33.75">
      <c r="A13" s="7" t="s">
        <v>13</v>
      </c>
      <c r="B13" s="13" t="str">
        <f>"Резерв мощности централизованной системы "&amp;TSphere_full&amp;" в течение квартала, тыс.куб.м/сутки"</f>
        <v>Резерв мощности централизованной системы холодного водоснабжения в течение квартала, тыс.куб.м/сутки</v>
      </c>
      <c r="C13" s="17">
        <v>32.23</v>
      </c>
    </row>
    <row r="14" spans="1:3" ht="22.5" hidden="1">
      <c r="A14" s="7" t="s">
        <v>14</v>
      </c>
      <c r="B14" s="13" t="s">
        <v>15</v>
      </c>
      <c r="C14" s="10"/>
    </row>
    <row r="15" ht="15">
      <c r="B15" s="14"/>
    </row>
    <row r="16" spans="1:3" ht="36.75" customHeight="1">
      <c r="A16" s="15" t="s">
        <v>16</v>
      </c>
      <c r="B16" s="26" t="str">
        <f>"Информация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централизованной системе "&amp;TSphere_full&amp;"."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централизованной системе холодного водоснабжения.</v>
      </c>
      <c r="C16" s="26"/>
    </row>
    <row r="17" spans="2:3" ht="36" customHeight="1">
      <c r="B17" s="19" t="s">
        <v>17</v>
      </c>
      <c r="C17" s="19"/>
    </row>
    <row r="18" ht="9" customHeight="1"/>
    <row r="19" spans="1:3" ht="15" hidden="1">
      <c r="A19" s="18" t="s">
        <v>19</v>
      </c>
      <c r="B19" s="18"/>
      <c r="C19" s="18"/>
    </row>
  </sheetData>
  <sheetProtection/>
  <mergeCells count="8">
    <mergeCell ref="A19:C19"/>
    <mergeCell ref="B17:C17"/>
    <mergeCell ref="B1:C1"/>
    <mergeCell ref="A2:C2"/>
    <mergeCell ref="A3:C3"/>
    <mergeCell ref="B4:C4"/>
    <mergeCell ref="B11:C11"/>
    <mergeCell ref="B16:C16"/>
  </mergeCells>
  <dataValidations count="2">
    <dataValidation type="decimal" allowBlank="1" showErrorMessage="1" errorTitle="Ошибка" error="Допускается ввод только неотрицательных чисел!" sqref="C13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C14 C7:C10">
      <formula1>0</formula1>
      <formula2>9.99999999999999E+23</formula2>
    </dataValidation>
  </dataValidations>
  <printOptions/>
  <pageMargins left="0.3" right="0.11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4">
      <selection activeCell="B9" sqref="B9"/>
    </sheetView>
  </sheetViews>
  <sheetFormatPr defaultColWidth="9.140625" defaultRowHeight="15"/>
  <cols>
    <col min="1" max="1" width="5.7109375" style="1" customWidth="1"/>
    <col min="2" max="2" width="42.8515625" style="1" customWidth="1"/>
    <col min="3" max="3" width="21.140625" style="1" customWidth="1"/>
  </cols>
  <sheetData>
    <row r="1" spans="1:3" ht="50.25" customHeight="1">
      <c r="A1" s="2"/>
      <c r="B1" s="20" t="s">
        <v>18</v>
      </c>
      <c r="C1" s="20"/>
    </row>
    <row r="2" spans="1:3" ht="38.25" customHeight="1">
      <c r="A2" s="21" t="s">
        <v>1</v>
      </c>
      <c r="B2" s="21"/>
      <c r="C2" s="21"/>
    </row>
    <row r="3" spans="1:3" ht="15">
      <c r="A3" s="22" t="str">
        <f>IF(org=0,"Не определено",org)</f>
        <v>ОАО "Водоканал-Мытищи"</v>
      </c>
      <c r="B3" s="22"/>
      <c r="C3" s="22"/>
    </row>
    <row r="4" spans="1:3" ht="15">
      <c r="A4" s="2"/>
      <c r="B4" s="23"/>
      <c r="C4" s="23"/>
    </row>
    <row r="5" spans="1:3" ht="39" customHeight="1" thickBot="1">
      <c r="A5" s="3" t="s">
        <v>2</v>
      </c>
      <c r="B5" s="4" t="s">
        <v>3</v>
      </c>
      <c r="C5" s="5" t="s">
        <v>4</v>
      </c>
    </row>
    <row r="6" spans="1:3" ht="15.75" thickTop="1">
      <c r="A6" s="6" t="s">
        <v>5</v>
      </c>
      <c r="B6" s="6" t="s">
        <v>6</v>
      </c>
      <c r="C6" s="6" t="s">
        <v>7</v>
      </c>
    </row>
    <row r="7" spans="1:3" ht="58.5" customHeight="1">
      <c r="A7" s="7" t="s">
        <v>6</v>
      </c>
      <c r="B7" s="8" t="str">
        <f>"Количество поданных заявок о подключении к централизованной системе водоотведения в течение 1 квартала 2019 г., шт."</f>
        <v>Количество поданных заявок о подключении к централизованной системе водоотведения в течение 1 квартала 2019 г., шт.</v>
      </c>
      <c r="C7" s="16">
        <v>11</v>
      </c>
    </row>
    <row r="8" spans="1:3" ht="60.75" customHeight="1">
      <c r="A8" s="7" t="s">
        <v>7</v>
      </c>
      <c r="B8" s="8" t="str">
        <f>"Количество исполненных заявок о подключении к централизованной системе водоотведения в течение квартала, шт."</f>
        <v>Количество исполненных заявок о подключении к централизованной системе водоотведения в течение квартала, шт.</v>
      </c>
      <c r="C8" s="16">
        <v>1</v>
      </c>
    </row>
    <row r="9" spans="1:3" ht="74.25" customHeight="1">
      <c r="A9" s="7" t="s">
        <v>8</v>
      </c>
      <c r="B9" s="8" t="str">
        <f>"Количество заявок о подключении к централизованной системе  водоотведения, по которым принято решение об отказе в подключении в течение квартала, шт."</f>
        <v>Количество заявок о подключении к централизованной системе  водоотведения, по которым принято решение об отказе в подключении в течение квартала, шт.</v>
      </c>
      <c r="C9" s="16">
        <v>0</v>
      </c>
    </row>
    <row r="10" spans="1:3" ht="26.25" customHeight="1">
      <c r="A10" s="9" t="s">
        <v>9</v>
      </c>
      <c r="B10" s="8" t="s">
        <v>10</v>
      </c>
      <c r="C10" s="10"/>
    </row>
    <row r="11" spans="1:3" ht="15">
      <c r="A11" s="9" t="s">
        <v>11</v>
      </c>
      <c r="B11" s="24"/>
      <c r="C11" s="25"/>
    </row>
    <row r="12" spans="1:3" ht="15">
      <c r="A12" s="11"/>
      <c r="B12" s="12" t="s">
        <v>12</v>
      </c>
      <c r="C12" s="12"/>
    </row>
    <row r="13" spans="1:3" ht="40.5" customHeight="1">
      <c r="A13" s="7" t="s">
        <v>13</v>
      </c>
      <c r="B13" s="13" t="str">
        <f>"Резерв мощности централизованной системы водоотведения в течение квартала ("&amp;unit&amp;")"</f>
        <v>Резерв мощности централизованной системы водоотведения в течение квартала (тыс.куб.м/сутки)</v>
      </c>
      <c r="C13" s="17">
        <v>47.56</v>
      </c>
    </row>
    <row r="14" spans="1:3" ht="31.5" customHeight="1" hidden="1">
      <c r="A14" s="7" t="s">
        <v>14</v>
      </c>
      <c r="B14" s="13" t="s">
        <v>15</v>
      </c>
      <c r="C14" s="10"/>
    </row>
    <row r="15" ht="15">
      <c r="B15" s="14"/>
    </row>
    <row r="16" spans="1:3" ht="60" customHeight="1">
      <c r="A16" s="15" t="s">
        <v>16</v>
      </c>
      <c r="B16" s="26" t="str">
        <f>"Информация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централизованной системе водоотведения."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централизованной системе водоотведения.</v>
      </c>
      <c r="C16" s="26"/>
    </row>
    <row r="17" spans="2:3" ht="53.25" customHeight="1">
      <c r="B17" s="19" t="s">
        <v>17</v>
      </c>
      <c r="C17" s="19"/>
    </row>
    <row r="19" spans="1:3" ht="15" hidden="1">
      <c r="A19" s="18" t="s">
        <v>19</v>
      </c>
      <c r="B19" s="18"/>
      <c r="C19" s="18"/>
    </row>
  </sheetData>
  <sheetProtection/>
  <mergeCells count="8">
    <mergeCell ref="A19:C19"/>
    <mergeCell ref="B17:C17"/>
    <mergeCell ref="B1:C1"/>
    <mergeCell ref="A2:C2"/>
    <mergeCell ref="A3:C3"/>
    <mergeCell ref="B4:C4"/>
    <mergeCell ref="B11:C11"/>
    <mergeCell ref="B16:C16"/>
  </mergeCells>
  <dataValidations count="2">
    <dataValidation type="decimal" allowBlank="1" showErrorMessage="1" errorTitle="Ошибка" error="Допускается ввод только неотрицательных чисел!" sqref="C13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C14 C7:C10">
      <formula1>0</formula1>
      <formula2>9.99999999999999E+23</formula2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2019-05-14T08:25:40Z</dcterms:modified>
  <cp:category/>
  <cp:version/>
  <cp:contentType/>
  <cp:contentStatus/>
</cp:coreProperties>
</file>